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A_S\Desktop\2024\7. Informacje\III kwartał 2024\"/>
    </mc:Choice>
  </mc:AlternateContent>
  <bookViews>
    <workbookView xWindow="0" yWindow="0" windowWidth="27072" windowHeight="12012"/>
  </bookViews>
  <sheets>
    <sheet name="Arkusz1" sheetId="1" r:id="rId1"/>
  </sheets>
  <definedNames>
    <definedName name="_xlnm.Print_Area" localSheetId="0">Arkusz1!$A$1:$K$38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1" l="1"/>
  <c r="B34" i="1"/>
  <c r="C19" i="1" l="1"/>
  <c r="B19" i="1"/>
  <c r="D22" i="1"/>
  <c r="D20" i="1" l="1"/>
  <c r="D21" i="1"/>
  <c r="D24" i="1"/>
  <c r="D25" i="1"/>
  <c r="D27" i="1"/>
  <c r="D28" i="1"/>
  <c r="D31" i="1"/>
  <c r="D32" i="1"/>
  <c r="D36" i="1"/>
  <c r="D18" i="1"/>
  <c r="D17" i="1"/>
  <c r="D10" i="1"/>
  <c r="D34" i="1"/>
  <c r="C30" i="1"/>
  <c r="D9" i="1" s="1"/>
  <c r="B30" i="1"/>
  <c r="C26" i="1"/>
  <c r="B26" i="1"/>
  <c r="C23" i="1"/>
  <c r="B23" i="1"/>
  <c r="C16" i="1"/>
  <c r="B16" i="1"/>
  <c r="B29" i="1" l="1"/>
  <c r="C29" i="1"/>
  <c r="D8" i="1" s="1"/>
  <c r="D23" i="1"/>
  <c r="D19" i="1"/>
  <c r="D16" i="1"/>
  <c r="D7" i="1"/>
  <c r="D26" i="1"/>
  <c r="D30" i="1"/>
  <c r="D6" i="1"/>
</calcChain>
</file>

<file path=xl/sharedStrings.xml><?xml version="1.0" encoding="utf-8"?>
<sst xmlns="http://schemas.openxmlformats.org/spreadsheetml/2006/main" count="42" uniqueCount="42">
  <si>
    <t>1.</t>
  </si>
  <si>
    <t>Wykonanie dochodów budżetu w kwocie :</t>
  </si>
  <si>
    <t>Wykonanie wydatków budżetu w kwocie :</t>
  </si>
  <si>
    <t>Wynik budżetu (+nadwyżka/-deficyt) w kwocie:</t>
  </si>
  <si>
    <t>2.</t>
  </si>
  <si>
    <t>3.</t>
  </si>
  <si>
    <t>4.</t>
  </si>
  <si>
    <t>5.</t>
  </si>
  <si>
    <t>Wykonanie przychodów budżetu w kwocie:</t>
  </si>
  <si>
    <t>Wykonanie rozchodów budżetu w kwocie:</t>
  </si>
  <si>
    <t>Wartości powyżej wynikają z danych zawartych w tabeli.</t>
  </si>
  <si>
    <t>WYSZCZEGÓLNIENIE</t>
  </si>
  <si>
    <t>% REALIZACJI (kol. 3/2)</t>
  </si>
  <si>
    <t>1. DOCHODY OGÓŁEM</t>
  </si>
  <si>
    <t>1.1 DOCHODY BIEŻĄCE</t>
  </si>
  <si>
    <t>1.2 DOCHODY MAJĄTKOWE</t>
  </si>
  <si>
    <t>2.1 ZADANIA ZLECONE</t>
  </si>
  <si>
    <t>2.2 ZADANIA WŁASNE</t>
  </si>
  <si>
    <t>3. WYDATKI OGÓŁEM</t>
  </si>
  <si>
    <t>3.1 WYDATKI BIEŻĄCE</t>
  </si>
  <si>
    <t>3.2 WYDATKI MAJĄTKOWE</t>
  </si>
  <si>
    <t>4. DOTACJE UDZIELONE Z BUDŻETU GMINY</t>
  </si>
  <si>
    <t>4.1 DLA JEDNOSTEK SEKTORA FINANSÓW PUBLICZNYCH</t>
  </si>
  <si>
    <t>4.2 DLA JEDNOSTEK SPOZA SEKTORA FINANSÓW PUBLICZNYCH</t>
  </si>
  <si>
    <t>5. WYNIK BUDŻETU (+NADWYŻKA/-DEFICYT)</t>
  </si>
  <si>
    <t>6. PRZYCHODY</t>
  </si>
  <si>
    <t>6.1 NADWYŻKA Z LAT UBIEGŁYCH</t>
  </si>
  <si>
    <t>6.2 SPŁATA UDZIELONYCH POŻYCZEK</t>
  </si>
  <si>
    <t>6.3 WOLNE ŚRODKI</t>
  </si>
  <si>
    <t>7. ROZCHODY</t>
  </si>
  <si>
    <t>7.1 SPŁATA KREDYTÓW I POŻYCZEK</t>
  </si>
  <si>
    <t>7.2 UDZIELONE POŻYCZKI Z BUDŻETU</t>
  </si>
  <si>
    <t>Sporządził: Anna Szubert</t>
  </si>
  <si>
    <t xml:space="preserve"> </t>
  </si>
  <si>
    <t>2.3 ŚRODKI ZEWNĘTRZNE</t>
  </si>
  <si>
    <t>7.3 LOKATY NA OKRES WYKRACZAJĄCY POZA ROK BUDŻETOWY</t>
  </si>
  <si>
    <t>2. OTRZYMANE DOTACJE i ŚRODKI ZEWNĘTRZNE</t>
  </si>
  <si>
    <t>PLAN NA 2024 ROK PO ZMIANACH</t>
  </si>
  <si>
    <t>INFORMACJA O WYKONANIU BUDŻETU GMINY GODZIESZE WIELKIE ZA III KWARTAŁ 2024 R.</t>
  </si>
  <si>
    <t>Na podstawie art. 37 ust. 1 pkt 1 ustawy z dnia 27 sierpnia 2009 r.o finansach publicznych (Dz. U. z 2023 r. poz. 1270, z późn. zm) Wójt Gminy Godziesze Wielkie podaje do publicznej wiadomości informację o wykonaniu budżetu Gminy Godziesze Wielkie  za III kwartał 2024 roku, która obejmuje :</t>
  </si>
  <si>
    <t>I. Wykonanie budżetu Gminy za III kwartał 2024 r.:</t>
  </si>
  <si>
    <t>WYKONANIE ZA III KWARTAŁ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</si>
</sst>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right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6" fillId="0" borderId="2" xfId="0" applyFont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0" fontId="0" fillId="0" borderId="2" xfId="0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0" fillId="0" borderId="0" xfId="0" applyBorder="1"/>
    <xf numFmtId="4" fontId="0" fillId="0" borderId="0" xfId="0" applyNumberFormat="1"/>
    <xf numFmtId="4" fontId="1" fillId="0" borderId="3" xfId="0" applyNumberFormat="1" applyFont="1" applyBorder="1"/>
    <xf numFmtId="4" fontId="0" fillId="0" borderId="2" xfId="0" applyNumberFormat="1" applyBorder="1"/>
    <xf numFmtId="4" fontId="0" fillId="0" borderId="3" xfId="0" applyNumberFormat="1" applyBorder="1"/>
    <xf numFmtId="4" fontId="1" fillId="0" borderId="2" xfId="0" applyNumberFormat="1" applyFont="1" applyBorder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/>
    <xf numFmtId="0" fontId="0" fillId="0" borderId="0" xfId="0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sqref="A1:K38"/>
    </sheetView>
  </sheetViews>
  <sheetFormatPr defaultRowHeight="14.4" x14ac:dyDescent="0.3"/>
  <cols>
    <col min="1" max="1" width="23.88671875" customWidth="1"/>
    <col min="2" max="2" width="19.33203125" customWidth="1"/>
    <col min="3" max="3" width="19.44140625" customWidth="1"/>
    <col min="4" max="4" width="18.44140625" customWidth="1"/>
    <col min="5" max="5" width="0.109375" customWidth="1"/>
    <col min="6" max="7" width="9.109375" customWidth="1"/>
    <col min="8" max="8" width="4.88671875" customWidth="1"/>
    <col min="9" max="9" width="4.5546875" customWidth="1"/>
    <col min="10" max="10" width="12.109375" hidden="1" customWidth="1"/>
    <col min="11" max="11" width="9.109375" hidden="1" customWidth="1"/>
  </cols>
  <sheetData>
    <row r="1" spans="1:11" x14ac:dyDescent="0.3">
      <c r="A1" s="21" t="s">
        <v>38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4" customHeigh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x14ac:dyDescent="0.3">
      <c r="A3" s="22" t="s">
        <v>39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54" customHeight="1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15.6" x14ac:dyDescent="0.3">
      <c r="A5" s="2" t="s">
        <v>40</v>
      </c>
    </row>
    <row r="6" spans="1:11" x14ac:dyDescent="0.3">
      <c r="A6" s="1" t="s">
        <v>0</v>
      </c>
      <c r="B6" t="s">
        <v>1</v>
      </c>
      <c r="D6" s="16">
        <f>C16</f>
        <v>51875222.280000001</v>
      </c>
    </row>
    <row r="7" spans="1:11" x14ac:dyDescent="0.3">
      <c r="A7" s="1" t="s">
        <v>4</v>
      </c>
      <c r="B7" t="s">
        <v>2</v>
      </c>
      <c r="D7" s="16">
        <f>C23</f>
        <v>49590291.009999998</v>
      </c>
    </row>
    <row r="8" spans="1:11" ht="29.25" customHeight="1" x14ac:dyDescent="0.3">
      <c r="A8" s="1" t="s">
        <v>5</v>
      </c>
      <c r="B8" s="23" t="s">
        <v>3</v>
      </c>
      <c r="C8" s="23"/>
      <c r="D8" s="16">
        <f>C29</f>
        <v>2284931.2700000033</v>
      </c>
    </row>
    <row r="9" spans="1:11" x14ac:dyDescent="0.3">
      <c r="A9" s="1" t="s">
        <v>6</v>
      </c>
      <c r="B9" t="s">
        <v>8</v>
      </c>
      <c r="D9" s="16">
        <f>C30</f>
        <v>0</v>
      </c>
    </row>
    <row r="10" spans="1:11" x14ac:dyDescent="0.3">
      <c r="A10" s="1" t="s">
        <v>7</v>
      </c>
      <c r="B10" t="s">
        <v>9</v>
      </c>
      <c r="D10" s="16">
        <f>C34</f>
        <v>0</v>
      </c>
    </row>
    <row r="12" spans="1:11" x14ac:dyDescent="0.3">
      <c r="A12" s="24" t="s">
        <v>10</v>
      </c>
      <c r="B12" s="25"/>
      <c r="C12" s="25"/>
    </row>
    <row r="13" spans="1:11" ht="15" thickBot="1" x14ac:dyDescent="0.35"/>
    <row r="14" spans="1:11" ht="29.4" thickBot="1" x14ac:dyDescent="0.35">
      <c r="A14" s="3" t="s">
        <v>11</v>
      </c>
      <c r="B14" s="4" t="s">
        <v>37</v>
      </c>
      <c r="C14" s="4" t="s">
        <v>41</v>
      </c>
      <c r="D14" s="4" t="s">
        <v>12</v>
      </c>
    </row>
    <row r="15" spans="1:11" ht="11.25" customHeight="1" thickBot="1" x14ac:dyDescent="0.35">
      <c r="A15" s="5">
        <v>1</v>
      </c>
      <c r="B15" s="5">
        <v>2</v>
      </c>
      <c r="C15" s="5">
        <v>3</v>
      </c>
      <c r="D15" s="5">
        <v>4</v>
      </c>
    </row>
    <row r="16" spans="1:11" x14ac:dyDescent="0.3">
      <c r="A16" s="10" t="s">
        <v>13</v>
      </c>
      <c r="B16" s="17">
        <f>SUM(B17:B18)</f>
        <v>72666994.469999999</v>
      </c>
      <c r="C16" s="17">
        <f>SUM(C17:C18)</f>
        <v>51875222.280000001</v>
      </c>
      <c r="D16" s="17">
        <f>C16/B16*100</f>
        <v>71.387598535420764</v>
      </c>
    </row>
    <row r="17" spans="1:4" x14ac:dyDescent="0.3">
      <c r="A17" s="8" t="s">
        <v>14</v>
      </c>
      <c r="B17" s="18">
        <v>59708911.890000001</v>
      </c>
      <c r="C17" s="18">
        <v>48523454.759999998</v>
      </c>
      <c r="D17" s="19">
        <f>C17/B17*100</f>
        <v>81.266687373893788</v>
      </c>
    </row>
    <row r="18" spans="1:4" x14ac:dyDescent="0.3">
      <c r="A18" s="8" t="s">
        <v>15</v>
      </c>
      <c r="B18" s="18">
        <v>12958082.58</v>
      </c>
      <c r="C18" s="18">
        <v>3351767.52</v>
      </c>
      <c r="D18" s="19">
        <f>C18/B18*100</f>
        <v>25.866230588569067</v>
      </c>
    </row>
    <row r="19" spans="1:4" ht="28.8" x14ac:dyDescent="0.3">
      <c r="A19" s="9" t="s">
        <v>36</v>
      </c>
      <c r="B19" s="20">
        <f>SUM(B20:B22)</f>
        <v>22168779.329999998</v>
      </c>
      <c r="C19" s="20">
        <f>SUM(C20:C22)</f>
        <v>11321708.66</v>
      </c>
      <c r="D19" s="19">
        <f t="shared" ref="D19:D36" si="0">C19/B19*100</f>
        <v>51.070509979224923</v>
      </c>
    </row>
    <row r="20" spans="1:4" x14ac:dyDescent="0.3">
      <c r="A20" s="7" t="s">
        <v>16</v>
      </c>
      <c r="B20" s="18">
        <v>7397440.7000000002</v>
      </c>
      <c r="C20" s="18">
        <v>6605574.7000000002</v>
      </c>
      <c r="D20" s="19">
        <f t="shared" si="0"/>
        <v>89.295405909776335</v>
      </c>
    </row>
    <row r="21" spans="1:4" x14ac:dyDescent="0.3">
      <c r="A21" s="7" t="s">
        <v>17</v>
      </c>
      <c r="B21" s="18">
        <v>14469506.300000001</v>
      </c>
      <c r="C21" s="18">
        <v>4439425.6399999997</v>
      </c>
      <c r="D21" s="19">
        <f t="shared" si="0"/>
        <v>30.681251647127723</v>
      </c>
    </row>
    <row r="22" spans="1:4" x14ac:dyDescent="0.3">
      <c r="A22" s="7" t="s">
        <v>34</v>
      </c>
      <c r="B22" s="18">
        <v>301832.33</v>
      </c>
      <c r="C22" s="18">
        <v>276708.32</v>
      </c>
      <c r="D22" s="19">
        <f t="shared" si="0"/>
        <v>91.676170011343714</v>
      </c>
    </row>
    <row r="23" spans="1:4" x14ac:dyDescent="0.3">
      <c r="A23" s="6" t="s">
        <v>18</v>
      </c>
      <c r="B23" s="20">
        <f>SUM(B24:B25)</f>
        <v>82706440.060000002</v>
      </c>
      <c r="C23" s="20">
        <f>SUM(C24:C25)</f>
        <v>49590291.009999998</v>
      </c>
      <c r="D23" s="17">
        <f t="shared" si="0"/>
        <v>59.959406999049115</v>
      </c>
    </row>
    <row r="24" spans="1:4" x14ac:dyDescent="0.3">
      <c r="A24" s="7" t="s">
        <v>19</v>
      </c>
      <c r="B24" s="18">
        <v>58745051</v>
      </c>
      <c r="C24" s="18">
        <v>40991577.229999997</v>
      </c>
      <c r="D24" s="19">
        <f t="shared" si="0"/>
        <v>69.778775458038155</v>
      </c>
    </row>
    <row r="25" spans="1:4" x14ac:dyDescent="0.3">
      <c r="A25" s="7" t="s">
        <v>20</v>
      </c>
      <c r="B25" s="18">
        <v>23961389.059999999</v>
      </c>
      <c r="C25" s="18">
        <v>8598713.7799999993</v>
      </c>
      <c r="D25" s="19">
        <f t="shared" si="0"/>
        <v>35.88570661938077</v>
      </c>
    </row>
    <row r="26" spans="1:4" ht="28.8" x14ac:dyDescent="0.3">
      <c r="A26" s="9" t="s">
        <v>21</v>
      </c>
      <c r="B26" s="20">
        <f>SUM(B27:B28)</f>
        <v>4863828.79</v>
      </c>
      <c r="C26" s="20">
        <f>SUM(C27:C28)</f>
        <v>1166714.8700000001</v>
      </c>
      <c r="D26" s="17">
        <f t="shared" si="0"/>
        <v>23.987580985555212</v>
      </c>
    </row>
    <row r="27" spans="1:4" ht="43.2" x14ac:dyDescent="0.3">
      <c r="A27" s="11" t="s">
        <v>22</v>
      </c>
      <c r="B27" s="18">
        <v>4384908.79</v>
      </c>
      <c r="C27" s="18">
        <v>873774.87</v>
      </c>
      <c r="D27" s="19">
        <f t="shared" si="0"/>
        <v>19.926865343075928</v>
      </c>
    </row>
    <row r="28" spans="1:4" ht="43.2" x14ac:dyDescent="0.3">
      <c r="A28" s="11" t="s">
        <v>23</v>
      </c>
      <c r="B28" s="18">
        <v>478920</v>
      </c>
      <c r="C28" s="18">
        <v>292940</v>
      </c>
      <c r="D28" s="19">
        <f t="shared" si="0"/>
        <v>61.166791948550902</v>
      </c>
    </row>
    <row r="29" spans="1:4" ht="28.8" x14ac:dyDescent="0.3">
      <c r="A29" s="9" t="s">
        <v>24</v>
      </c>
      <c r="B29" s="20">
        <f>B16-B23</f>
        <v>-10039445.590000004</v>
      </c>
      <c r="C29" s="20">
        <f>C16-C23</f>
        <v>2284931.2700000033</v>
      </c>
      <c r="D29" s="17" t="s">
        <v>33</v>
      </c>
    </row>
    <row r="30" spans="1:4" x14ac:dyDescent="0.3">
      <c r="A30" s="12" t="s">
        <v>25</v>
      </c>
      <c r="B30" s="20">
        <f>SUM(B31:B33)</f>
        <v>15541708</v>
      </c>
      <c r="C30" s="20">
        <f>SUM(C31:C33)</f>
        <v>0</v>
      </c>
      <c r="D30" s="17">
        <f t="shared" si="0"/>
        <v>0</v>
      </c>
    </row>
    <row r="31" spans="1:4" ht="28.8" x14ac:dyDescent="0.3">
      <c r="A31" s="13" t="s">
        <v>26</v>
      </c>
      <c r="B31" s="18">
        <v>15386222</v>
      </c>
      <c r="C31" s="18">
        <v>0</v>
      </c>
      <c r="D31" s="19">
        <f t="shared" si="0"/>
        <v>0</v>
      </c>
    </row>
    <row r="32" spans="1:4" ht="28.8" x14ac:dyDescent="0.3">
      <c r="A32" s="13" t="s">
        <v>27</v>
      </c>
      <c r="B32" s="18">
        <v>155486</v>
      </c>
      <c r="C32" s="18">
        <v>0</v>
      </c>
      <c r="D32" s="19">
        <f t="shared" si="0"/>
        <v>0</v>
      </c>
    </row>
    <row r="33" spans="1:4" x14ac:dyDescent="0.3">
      <c r="A33" s="13" t="s">
        <v>28</v>
      </c>
      <c r="B33" s="18">
        <v>0</v>
      </c>
      <c r="C33" s="18">
        <v>0</v>
      </c>
      <c r="D33" s="19">
        <v>0</v>
      </c>
    </row>
    <row r="34" spans="1:4" x14ac:dyDescent="0.3">
      <c r="A34" s="12" t="s">
        <v>29</v>
      </c>
      <c r="B34" s="20">
        <f>SUM(B35:B37)</f>
        <v>5502262.4100000001</v>
      </c>
      <c r="C34" s="20">
        <f>SUM(C35:C37)</f>
        <v>0</v>
      </c>
      <c r="D34" s="17">
        <f t="shared" si="0"/>
        <v>0</v>
      </c>
    </row>
    <row r="35" spans="1:4" ht="28.8" x14ac:dyDescent="0.3">
      <c r="A35" s="13" t="s">
        <v>30</v>
      </c>
      <c r="B35" s="18">
        <v>0</v>
      </c>
      <c r="C35" s="18">
        <v>0</v>
      </c>
      <c r="D35" s="19">
        <v>0</v>
      </c>
    </row>
    <row r="36" spans="1:4" ht="28.8" x14ac:dyDescent="0.3">
      <c r="A36" s="13" t="s">
        <v>31</v>
      </c>
      <c r="B36" s="18">
        <v>300000</v>
      </c>
      <c r="C36" s="18">
        <v>0</v>
      </c>
      <c r="D36" s="19">
        <f t="shared" si="0"/>
        <v>0</v>
      </c>
    </row>
    <row r="37" spans="1:4" ht="43.2" x14ac:dyDescent="0.3">
      <c r="A37" s="13" t="s">
        <v>35</v>
      </c>
      <c r="B37" s="18">
        <v>5202262.41</v>
      </c>
      <c r="C37" s="18">
        <v>0</v>
      </c>
      <c r="D37" s="18">
        <v>0</v>
      </c>
    </row>
    <row r="38" spans="1:4" x14ac:dyDescent="0.3">
      <c r="A38" s="14" t="s">
        <v>32</v>
      </c>
      <c r="B38" s="15"/>
    </row>
  </sheetData>
  <mergeCells count="4">
    <mergeCell ref="A1:K2"/>
    <mergeCell ref="A3:K4"/>
    <mergeCell ref="B8:C8"/>
    <mergeCell ref="A12:C12"/>
  </mergeCells>
  <pageMargins left="0.23622047244094491" right="0.23622047244094491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ANNA_S</dc:creator>
  <cp:lastModifiedBy>ANNA_S</cp:lastModifiedBy>
  <cp:lastPrinted>2024-10-11T08:29:04Z</cp:lastPrinted>
  <dcterms:created xsi:type="dcterms:W3CDTF">2023-04-14T07:48:49Z</dcterms:created>
  <dcterms:modified xsi:type="dcterms:W3CDTF">2024-10-11T08:36:42Z</dcterms:modified>
</cp:coreProperties>
</file>