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A_S\Desktop\2023\6. Informacje\informacja I kw 2023\"/>
    </mc:Choice>
  </mc:AlternateContent>
  <bookViews>
    <workbookView xWindow="0" yWindow="0" windowWidth="27075" windowHeight="12015"/>
  </bookViews>
  <sheets>
    <sheet name="Arkusz1" sheetId="1" r:id="rId1"/>
  </sheets>
  <definedNames>
    <definedName name="_xlnm.Print_Area" localSheetId="0">Arkusz1!$A$1:$K$36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" i="1" l="1"/>
  <c r="D19" i="1" l="1"/>
  <c r="D20" i="1"/>
  <c r="D21" i="1"/>
  <c r="D23" i="1"/>
  <c r="D24" i="1"/>
  <c r="D26" i="1"/>
  <c r="D27" i="1"/>
  <c r="D30" i="1"/>
  <c r="D31" i="1"/>
  <c r="D34" i="1"/>
  <c r="D35" i="1"/>
  <c r="D18" i="1"/>
  <c r="D17" i="1"/>
  <c r="D16" i="1"/>
  <c r="C33" i="1"/>
  <c r="D10" i="1" s="1"/>
  <c r="B33" i="1"/>
  <c r="D33" i="1" s="1"/>
  <c r="C29" i="1"/>
  <c r="D9" i="1" s="1"/>
  <c r="B29" i="1"/>
  <c r="C25" i="1"/>
  <c r="D25" i="1" s="1"/>
  <c r="B25" i="1"/>
  <c r="C22" i="1"/>
  <c r="D7" i="1" s="1"/>
  <c r="B22" i="1"/>
  <c r="D22" i="1" s="1"/>
  <c r="C19" i="1"/>
  <c r="B19" i="1"/>
  <c r="C16" i="1"/>
  <c r="B16" i="1"/>
  <c r="D29" i="1" l="1"/>
  <c r="D8" i="1"/>
  <c r="B28" i="1"/>
  <c r="D6" i="1"/>
</calcChain>
</file>

<file path=xl/sharedStrings.xml><?xml version="1.0" encoding="utf-8"?>
<sst xmlns="http://schemas.openxmlformats.org/spreadsheetml/2006/main" count="40" uniqueCount="40">
  <si>
    <t>Na podstawie art. 37 ust. 1 pkt 1 ustawy z dnia 27 sierpnia 2009 r.o finansach publicznych (Dz. U. z 2022 r. poz. 1634, z późn. zm) Wójt Gminy Godziesze Wielkie podaje do publicznej wiadomości informację o wykonaniu budżetu Gminy Godziesze Wielkie  za I kwartał 2023 roku, która obejmuje :</t>
  </si>
  <si>
    <t>I. Wykonanie budżetu Gminy za I kwartał 2023 r.:</t>
  </si>
  <si>
    <t>1.</t>
  </si>
  <si>
    <t>Wykonanie dochodów budżetu w kwocie :</t>
  </si>
  <si>
    <t>Wykonanie wydatków budżetu w kwocie :</t>
  </si>
  <si>
    <t>Wynik budżetu (+nadwyżka/-deficyt) w kwocie:</t>
  </si>
  <si>
    <t>2.</t>
  </si>
  <si>
    <t>3.</t>
  </si>
  <si>
    <t>4.</t>
  </si>
  <si>
    <t>5.</t>
  </si>
  <si>
    <t>Wykonanie przychodów budżetu w kwocie:</t>
  </si>
  <si>
    <t>Wykonanie rozchodów budżetu w kwocie:</t>
  </si>
  <si>
    <t>Wartości powyżej wynikają z danych zawartych w tabeli.</t>
  </si>
  <si>
    <t>WYSZCZEGÓLNIENIE</t>
  </si>
  <si>
    <t>PLAN NA 2023 ROK PO ZMIANACH</t>
  </si>
  <si>
    <t>WYKONANIE ZA I KWARTAŁ 2023 R.</t>
  </si>
  <si>
    <t>% REALIZACJI (kol. 3/2)</t>
  </si>
  <si>
    <t>1. DOCHODY OGÓŁEM</t>
  </si>
  <si>
    <t>1.1 DOCHODY BIEŻĄCE</t>
  </si>
  <si>
    <t>1.2 DOCHODY MAJĄTKOWE</t>
  </si>
  <si>
    <t>2. DOTACJE OTRZYMANE OD JST NA ZADANIA BIEŻĄCE</t>
  </si>
  <si>
    <t>2.1 ZADANIA ZLECONE</t>
  </si>
  <si>
    <t>2.2 ZADANIA WŁASNE</t>
  </si>
  <si>
    <t>3. WYDATKI OGÓŁEM</t>
  </si>
  <si>
    <t>3.1 WYDATKI BIEŻĄCE</t>
  </si>
  <si>
    <t>3.2 WYDATKI MAJĄTKOWE</t>
  </si>
  <si>
    <t>4. DOTACJE UDZIELONE Z BUDŻETU GMINY</t>
  </si>
  <si>
    <t>4.1 DLA JEDNOSTEK SEKTORA FINANSÓW PUBLICZNYCH</t>
  </si>
  <si>
    <t>4.2 DLA JEDNOSTEK SPOZA SEKTORA FINANSÓW PUBLICZNYCH</t>
  </si>
  <si>
    <t>5. WYNIK BUDŻETU (+NADWYŻKA/-DEFICYT)</t>
  </si>
  <si>
    <t>6. PRZYCHODY</t>
  </si>
  <si>
    <t>6.1 NADWYŻKA Z LAT UBIEGŁYCH</t>
  </si>
  <si>
    <t>6.2 SPŁATA UDZIELONYCH POŻYCZEK</t>
  </si>
  <si>
    <t>6.3 WOLNE ŚRODKI</t>
  </si>
  <si>
    <t>7. ROZCHODY</t>
  </si>
  <si>
    <t>7.1 SPŁATA KREDYTÓW I POŻYCZEK</t>
  </si>
  <si>
    <t>7.2 UDZIELONE POŻYCZKI Z BUDŻETU</t>
  </si>
  <si>
    <t>INFORMACJA O WYKONANIU BUDŻETU GMINY GODZIESZE WIELKIE ZA I KWARTAŁ 2023</t>
  </si>
  <si>
    <t>Sporządził: Anna Szubert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</si>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</sst>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/>
    <xf numFmtId="0" fontId="0" fillId="0" borderId="0" xfId="0" applyAlignment="1">
      <alignment horizontal="right"/>
    </xf>
    <xf numFmtId="0" fontId="4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6" fillId="0" borderId="2" xfId="0" applyFont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0" fontId="0" fillId="0" borderId="2" xfId="0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0" fillId="0" borderId="2" xfId="0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0" fillId="0" borderId="0" xfId="0" applyBorder="1"/>
    <xf numFmtId="4" fontId="0" fillId="0" borderId="0" xfId="0" applyNumberFormat="1"/>
    <xf numFmtId="4" fontId="1" fillId="0" borderId="3" xfId="0" applyNumberFormat="1" applyFont="1" applyBorder="1"/>
    <xf numFmtId="4" fontId="0" fillId="0" borderId="2" xfId="0" applyNumberFormat="1" applyBorder="1"/>
    <xf numFmtId="4" fontId="0" fillId="0" borderId="3" xfId="0" applyNumberFormat="1" applyBorder="1"/>
    <xf numFmtId="4" fontId="1" fillId="0" borderId="2" xfId="0" applyNumberFormat="1" applyFont="1" applyBorder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topLeftCell="A17" workbookViewId="0">
      <selection sqref="A1:K36"/>
    </sheetView>
  </sheetViews>
  <sheetFormatPr defaultRowHeight="15" x14ac:dyDescent="0.25"/>
  <cols>
    <col min="1" max="1" width="23.85546875" customWidth="1"/>
    <col min="2" max="2" width="19.28515625" customWidth="1"/>
    <col min="3" max="3" width="19.85546875" customWidth="1"/>
    <col min="4" max="4" width="18.42578125" customWidth="1"/>
    <col min="5" max="5" width="0.140625" customWidth="1"/>
    <col min="6" max="7" width="9.140625" hidden="1" customWidth="1"/>
    <col min="8" max="8" width="4.85546875" hidden="1" customWidth="1"/>
    <col min="9" max="11" width="9.140625" hidden="1" customWidth="1"/>
  </cols>
  <sheetData>
    <row r="1" spans="1:11" x14ac:dyDescent="0.25">
      <c r="A1" s="22" t="s">
        <v>37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30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x14ac:dyDescent="0.25">
      <c r="A3" s="23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ht="59.25" customHeight="1" x14ac:dyDescent="0.25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</row>
    <row r="5" spans="1:11" ht="15.75" x14ac:dyDescent="0.25">
      <c r="A5" s="3" t="s">
        <v>1</v>
      </c>
    </row>
    <row r="6" spans="1:11" x14ac:dyDescent="0.25">
      <c r="A6" s="2" t="s">
        <v>2</v>
      </c>
      <c r="B6" t="s">
        <v>3</v>
      </c>
      <c r="D6" s="17">
        <f>C16</f>
        <v>17166431.170000002</v>
      </c>
    </row>
    <row r="7" spans="1:11" x14ac:dyDescent="0.25">
      <c r="A7" s="2" t="s">
        <v>6</v>
      </c>
      <c r="B7" t="s">
        <v>4</v>
      </c>
      <c r="D7" s="17">
        <f>C22</f>
        <v>13870534.120000001</v>
      </c>
    </row>
    <row r="8" spans="1:11" x14ac:dyDescent="0.25">
      <c r="A8" s="2" t="s">
        <v>7</v>
      </c>
      <c r="B8" t="s">
        <v>5</v>
      </c>
      <c r="D8" s="17">
        <f>C28</f>
        <v>3295897.0500000007</v>
      </c>
    </row>
    <row r="9" spans="1:11" x14ac:dyDescent="0.25">
      <c r="A9" s="2" t="s">
        <v>8</v>
      </c>
      <c r="B9" t="s">
        <v>10</v>
      </c>
      <c r="D9" s="17">
        <f>C29</f>
        <v>8073046</v>
      </c>
    </row>
    <row r="10" spans="1:11" x14ac:dyDescent="0.25">
      <c r="A10" s="2" t="s">
        <v>9</v>
      </c>
      <c r="B10" t="s">
        <v>11</v>
      </c>
      <c r="D10" s="17">
        <f>C33</f>
        <v>2060.1</v>
      </c>
    </row>
    <row r="12" spans="1:11" x14ac:dyDescent="0.25">
      <c r="A12" s="1" t="s">
        <v>12</v>
      </c>
    </row>
    <row r="13" spans="1:11" ht="15.75" thickBot="1" x14ac:dyDescent="0.3"/>
    <row r="14" spans="1:11" ht="30.75" thickBot="1" x14ac:dyDescent="0.3">
      <c r="A14" s="4" t="s">
        <v>13</v>
      </c>
      <c r="B14" s="5" t="s">
        <v>14</v>
      </c>
      <c r="C14" s="5" t="s">
        <v>15</v>
      </c>
      <c r="D14" s="5" t="s">
        <v>16</v>
      </c>
    </row>
    <row r="15" spans="1:11" ht="11.25" customHeight="1" thickBot="1" x14ac:dyDescent="0.3">
      <c r="A15" s="6">
        <v>1</v>
      </c>
      <c r="B15" s="6">
        <v>2</v>
      </c>
      <c r="C15" s="6">
        <v>3</v>
      </c>
      <c r="D15" s="6">
        <v>4</v>
      </c>
    </row>
    <row r="16" spans="1:11" x14ac:dyDescent="0.25">
      <c r="A16" s="11" t="s">
        <v>17</v>
      </c>
      <c r="B16" s="18">
        <f>SUM(B17:B18)</f>
        <v>52331676</v>
      </c>
      <c r="C16" s="18">
        <f>SUM(C17:C18)</f>
        <v>17166431.170000002</v>
      </c>
      <c r="D16" s="18">
        <f>C16/B16*100</f>
        <v>32.803136612708528</v>
      </c>
    </row>
    <row r="17" spans="1:4" x14ac:dyDescent="0.25">
      <c r="A17" s="9" t="s">
        <v>18</v>
      </c>
      <c r="B17" s="19">
        <v>45512967.729999997</v>
      </c>
      <c r="C17" s="19">
        <v>16002331.17</v>
      </c>
      <c r="D17" s="20">
        <f>C17/B17*100</f>
        <v>35.159937855364291</v>
      </c>
    </row>
    <row r="18" spans="1:4" x14ac:dyDescent="0.25">
      <c r="A18" s="9" t="s">
        <v>19</v>
      </c>
      <c r="B18" s="19">
        <v>6818708.2699999996</v>
      </c>
      <c r="C18" s="19">
        <v>1164100</v>
      </c>
      <c r="D18" s="20">
        <f>C18/B18*100</f>
        <v>17.072148476004536</v>
      </c>
    </row>
    <row r="19" spans="1:4" ht="45" x14ac:dyDescent="0.25">
      <c r="A19" s="10" t="s">
        <v>20</v>
      </c>
      <c r="B19" s="21">
        <f>SUM(B20:B21)</f>
        <v>4975178.55</v>
      </c>
      <c r="C19" s="21">
        <f>SUM(C20:C21)</f>
        <v>1617099.23</v>
      </c>
      <c r="D19" s="20">
        <f t="shared" ref="D19:D35" si="0">C19/B19*100</f>
        <v>32.503340608750612</v>
      </c>
    </row>
    <row r="20" spans="1:4" x14ac:dyDescent="0.25">
      <c r="A20" s="8" t="s">
        <v>21</v>
      </c>
      <c r="B20" s="19">
        <v>4122802</v>
      </c>
      <c r="C20" s="19">
        <v>1350758.55</v>
      </c>
      <c r="D20" s="20">
        <f t="shared" si="0"/>
        <v>32.763119596817894</v>
      </c>
    </row>
    <row r="21" spans="1:4" x14ac:dyDescent="0.25">
      <c r="A21" s="8" t="s">
        <v>22</v>
      </c>
      <c r="B21" s="19">
        <v>852376.55</v>
      </c>
      <c r="C21" s="19">
        <v>266340.68</v>
      </c>
      <c r="D21" s="20">
        <f t="shared" si="0"/>
        <v>31.24683333909174</v>
      </c>
    </row>
    <row r="22" spans="1:4" x14ac:dyDescent="0.25">
      <c r="A22" s="7" t="s">
        <v>23</v>
      </c>
      <c r="B22" s="21">
        <f>SUM(B23:B24)</f>
        <v>60117722.800000004</v>
      </c>
      <c r="C22" s="21">
        <f>SUM(C23:C24)</f>
        <v>13870534.120000001</v>
      </c>
      <c r="D22" s="18">
        <f t="shared" si="0"/>
        <v>23.07228796098045</v>
      </c>
    </row>
    <row r="23" spans="1:4" x14ac:dyDescent="0.25">
      <c r="A23" s="8" t="s">
        <v>24</v>
      </c>
      <c r="B23" s="19">
        <v>47325483.920000002</v>
      </c>
      <c r="C23" s="19">
        <v>12689916.48</v>
      </c>
      <c r="D23" s="20">
        <f t="shared" si="0"/>
        <v>26.814129363053745</v>
      </c>
    </row>
    <row r="24" spans="1:4" x14ac:dyDescent="0.25">
      <c r="A24" s="8" t="s">
        <v>25</v>
      </c>
      <c r="B24" s="19">
        <v>12792238.880000001</v>
      </c>
      <c r="C24" s="19">
        <v>1180617.6399999999</v>
      </c>
      <c r="D24" s="20">
        <f t="shared" si="0"/>
        <v>9.229171305156239</v>
      </c>
    </row>
    <row r="25" spans="1:4" ht="30" x14ac:dyDescent="0.25">
      <c r="A25" s="10" t="s">
        <v>26</v>
      </c>
      <c r="B25" s="21">
        <f>SUM(B26:B27)</f>
        <v>1239968.97</v>
      </c>
      <c r="C25" s="21">
        <f>SUM(C26:C27)</f>
        <v>371739.7</v>
      </c>
      <c r="D25" s="18">
        <f t="shared" si="0"/>
        <v>29.979758283789959</v>
      </c>
    </row>
    <row r="26" spans="1:4" ht="45" x14ac:dyDescent="0.25">
      <c r="A26" s="12" t="s">
        <v>27</v>
      </c>
      <c r="B26" s="19">
        <v>971708.97</v>
      </c>
      <c r="C26" s="19">
        <v>246979.7</v>
      </c>
      <c r="D26" s="20">
        <f t="shared" si="0"/>
        <v>25.417044364631113</v>
      </c>
    </row>
    <row r="27" spans="1:4" ht="45" x14ac:dyDescent="0.25">
      <c r="A27" s="12" t="s">
        <v>28</v>
      </c>
      <c r="B27" s="19">
        <v>268260</v>
      </c>
      <c r="C27" s="19">
        <v>124760</v>
      </c>
      <c r="D27" s="20">
        <f t="shared" si="0"/>
        <v>46.507119958249461</v>
      </c>
    </row>
    <row r="28" spans="1:4" ht="30" x14ac:dyDescent="0.25">
      <c r="A28" s="10" t="s">
        <v>29</v>
      </c>
      <c r="B28" s="21">
        <f>B16-B22</f>
        <v>-7786046.8000000045</v>
      </c>
      <c r="C28" s="21">
        <f>C16-C22</f>
        <v>3295897.0500000007</v>
      </c>
      <c r="D28" s="18" t="s">
        <v>39</v>
      </c>
    </row>
    <row r="29" spans="1:4" x14ac:dyDescent="0.25">
      <c r="A29" s="13" t="s">
        <v>30</v>
      </c>
      <c r="B29" s="21">
        <f>SUM(B30:B32)</f>
        <v>8084046</v>
      </c>
      <c r="C29" s="21">
        <f>SUM(C30:C32)</f>
        <v>8073046</v>
      </c>
      <c r="D29" s="18">
        <f t="shared" si="0"/>
        <v>99.863929522419838</v>
      </c>
    </row>
    <row r="30" spans="1:4" ht="30" x14ac:dyDescent="0.25">
      <c r="A30" s="14" t="s">
        <v>31</v>
      </c>
      <c r="B30" s="19">
        <v>7954099</v>
      </c>
      <c r="C30" s="19">
        <v>7954099</v>
      </c>
      <c r="D30" s="20">
        <f t="shared" si="0"/>
        <v>100</v>
      </c>
    </row>
    <row r="31" spans="1:4" ht="30" x14ac:dyDescent="0.25">
      <c r="A31" s="14" t="s">
        <v>32</v>
      </c>
      <c r="B31" s="19">
        <v>129947</v>
      </c>
      <c r="C31" s="19">
        <v>118947</v>
      </c>
      <c r="D31" s="20">
        <f t="shared" si="0"/>
        <v>91.535010427328061</v>
      </c>
    </row>
    <row r="32" spans="1:4" x14ac:dyDescent="0.25">
      <c r="A32" s="14" t="s">
        <v>33</v>
      </c>
      <c r="B32" s="19">
        <v>0</v>
      </c>
      <c r="C32" s="19">
        <v>0</v>
      </c>
      <c r="D32" s="20">
        <v>0</v>
      </c>
    </row>
    <row r="33" spans="1:4" x14ac:dyDescent="0.25">
      <c r="A33" s="13" t="s">
        <v>34</v>
      </c>
      <c r="B33" s="21">
        <f>SUM(B34:B35)</f>
        <v>297999.2</v>
      </c>
      <c r="C33" s="21">
        <f>SUM(C34:C35)</f>
        <v>2060.1</v>
      </c>
      <c r="D33" s="18">
        <f t="shared" si="0"/>
        <v>0.69131058069954543</v>
      </c>
    </row>
    <row r="34" spans="1:4" ht="30" x14ac:dyDescent="0.25">
      <c r="A34" s="14" t="s">
        <v>35</v>
      </c>
      <c r="B34" s="19">
        <v>247999.2</v>
      </c>
      <c r="C34" s="19">
        <v>2060.1</v>
      </c>
      <c r="D34" s="20">
        <f t="shared" si="0"/>
        <v>0.8306881635102048</v>
      </c>
    </row>
    <row r="35" spans="1:4" ht="30" x14ac:dyDescent="0.25">
      <c r="A35" s="14" t="s">
        <v>36</v>
      </c>
      <c r="B35" s="19">
        <v>50000</v>
      </c>
      <c r="C35" s="19">
        <v>0</v>
      </c>
      <c r="D35" s="20">
        <f t="shared" si="0"/>
        <v>0</v>
      </c>
    </row>
    <row r="36" spans="1:4" x14ac:dyDescent="0.25">
      <c r="A36" s="15" t="s">
        <v>38</v>
      </c>
      <c r="B36" s="16"/>
    </row>
  </sheetData>
  <mergeCells count="2">
    <mergeCell ref="A1:K2"/>
    <mergeCell ref="A3:K4"/>
  </mergeCells>
  <pageMargins left="0.70866141732283472" right="0.70866141732283472" top="0.55118110236220474" bottom="0.55118110236220474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ANNA_S</dc:creator>
  <cp:lastModifiedBy>ANNA_S</cp:lastModifiedBy>
  <cp:lastPrinted>2023-04-19T10:59:40Z</cp:lastPrinted>
  <dcterms:created xsi:type="dcterms:W3CDTF">2023-04-14T07:48:49Z</dcterms:created>
  <dcterms:modified xsi:type="dcterms:W3CDTF">2023-04-19T11:04:07Z</dcterms:modified>
</cp:coreProperties>
</file>